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化学\R2\分子量測定実験\"/>
    </mc:Choice>
  </mc:AlternateContent>
  <bookViews>
    <workbookView xWindow="0" yWindow="0" windowWidth="24000" windowHeight="10070"/>
  </bookViews>
  <sheets>
    <sheet name="分子量測定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5" l="1"/>
  <c r="M11" i="5" l="1"/>
  <c r="E16" i="5" s="1"/>
</calcChain>
</file>

<file path=xl/sharedStrings.xml><?xml version="1.0" encoding="utf-8"?>
<sst xmlns="http://schemas.openxmlformats.org/spreadsheetml/2006/main" count="14" uniqueCount="13">
  <si>
    <r>
      <t>圧力</t>
    </r>
    <r>
      <rPr>
        <i/>
        <sz val="11"/>
        <color theme="1"/>
        <rFont val="ＭＳ Ｐゴシック"/>
        <family val="3"/>
        <charset val="128"/>
        <scheme val="minor"/>
      </rPr>
      <t xml:space="preserve">P </t>
    </r>
    <r>
      <rPr>
        <sz val="11"/>
        <color theme="1"/>
        <rFont val="ＭＳ Ｐゴシック"/>
        <family val="2"/>
        <charset val="128"/>
        <scheme val="minor"/>
      </rPr>
      <t>［Pa］</t>
    </r>
    <rPh sb="0" eb="2">
      <t>アツリョク</t>
    </rPh>
    <phoneticPr fontId="1"/>
  </si>
  <si>
    <r>
      <t>気体定数</t>
    </r>
    <r>
      <rPr>
        <i/>
        <sz val="11"/>
        <color theme="1"/>
        <rFont val="ＭＳ Ｐゴシック"/>
        <family val="3"/>
        <charset val="128"/>
        <scheme val="minor"/>
      </rPr>
      <t>R</t>
    </r>
    <rPh sb="0" eb="2">
      <t>キタイ</t>
    </rPh>
    <rPh sb="2" eb="4">
      <t>テイスウ</t>
    </rPh>
    <phoneticPr fontId="1"/>
  </si>
  <si>
    <r>
      <t>温度</t>
    </r>
    <r>
      <rPr>
        <i/>
        <sz val="11"/>
        <color theme="1"/>
        <rFont val="ＭＳ Ｐゴシック"/>
        <family val="3"/>
        <charset val="128"/>
        <scheme val="minor"/>
      </rPr>
      <t xml:space="preserve">t </t>
    </r>
    <r>
      <rPr>
        <sz val="11"/>
        <color theme="1"/>
        <rFont val="ＭＳ Ｐゴシック"/>
        <family val="2"/>
        <charset val="128"/>
        <scheme val="minor"/>
      </rPr>
      <t>［℃］</t>
    </r>
    <rPh sb="0" eb="2">
      <t>オンド</t>
    </rPh>
    <phoneticPr fontId="1"/>
  </si>
  <si>
    <r>
      <t>絶対温度</t>
    </r>
    <r>
      <rPr>
        <i/>
        <sz val="11"/>
        <color theme="1"/>
        <rFont val="ＭＳ Ｐゴシック"/>
        <family val="3"/>
        <charset val="128"/>
        <scheme val="minor"/>
      </rPr>
      <t xml:space="preserve">T </t>
    </r>
    <r>
      <rPr>
        <sz val="11"/>
        <color theme="1"/>
        <rFont val="ＭＳ Ｐゴシック"/>
        <family val="2"/>
        <charset val="128"/>
        <scheme val="minor"/>
      </rPr>
      <t>［K］</t>
    </r>
    <rPh sb="0" eb="2">
      <t>ゼッタイ</t>
    </rPh>
    <rPh sb="2" eb="4">
      <t>オンド</t>
    </rPh>
    <phoneticPr fontId="1"/>
  </si>
  <si>
    <t>=</t>
    <phoneticPr fontId="1"/>
  </si>
  <si>
    <t>M</t>
    <phoneticPr fontId="1"/>
  </si>
  <si>
    <t>⇓</t>
    <phoneticPr fontId="1"/>
  </si>
  <si>
    <r>
      <t>使用前のライター
質量</t>
    </r>
    <r>
      <rPr>
        <i/>
        <sz val="11"/>
        <color theme="1"/>
        <rFont val="ＭＳ Ｐゴシック"/>
        <family val="3"/>
        <charset val="128"/>
        <scheme val="minor"/>
      </rPr>
      <t>w</t>
    </r>
    <r>
      <rPr>
        <i/>
        <vertAlign val="subscript"/>
        <sz val="11"/>
        <color theme="1"/>
        <rFont val="ＭＳ Ｐゴシック"/>
        <family val="3"/>
        <charset val="128"/>
        <scheme val="minor"/>
      </rPr>
      <t>1</t>
    </r>
    <r>
      <rPr>
        <i/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［g］</t>
    </r>
    <rPh sb="0" eb="3">
      <t>シヨウマエ</t>
    </rPh>
    <rPh sb="9" eb="11">
      <t>シツリョウ</t>
    </rPh>
    <phoneticPr fontId="1"/>
  </si>
  <si>
    <r>
      <t>使用後のライター
質量</t>
    </r>
    <r>
      <rPr>
        <i/>
        <sz val="11"/>
        <color theme="1"/>
        <rFont val="ＭＳ Ｐゴシック"/>
        <family val="3"/>
        <charset val="128"/>
        <scheme val="minor"/>
      </rPr>
      <t>w</t>
    </r>
    <r>
      <rPr>
        <i/>
        <vertAlign val="subscript"/>
        <sz val="11"/>
        <color theme="1"/>
        <rFont val="ＭＳ Ｐゴシック"/>
        <family val="3"/>
        <charset val="128"/>
        <scheme val="minor"/>
      </rPr>
      <t>2</t>
    </r>
    <r>
      <rPr>
        <i/>
        <sz val="11"/>
        <color theme="1"/>
        <rFont val="ＭＳ Ｐゴシック"/>
        <family val="3"/>
        <charset val="128"/>
        <scheme val="minor"/>
      </rPr>
      <t xml:space="preserve"> </t>
    </r>
    <r>
      <rPr>
        <sz val="11"/>
        <color theme="1"/>
        <rFont val="ＭＳ Ｐゴシック"/>
        <family val="2"/>
        <charset val="128"/>
        <scheme val="minor"/>
      </rPr>
      <t>［g］</t>
    </r>
    <rPh sb="0" eb="3">
      <t>シヨウゴ</t>
    </rPh>
    <rPh sb="9" eb="11">
      <t>シツリョウ</t>
    </rPh>
    <phoneticPr fontId="1"/>
  </si>
  <si>
    <r>
      <t>メスシリンダー中の気体の質量</t>
    </r>
    <r>
      <rPr>
        <i/>
        <sz val="11"/>
        <color theme="1"/>
        <rFont val="ＭＳ Ｐゴシック"/>
        <family val="3"/>
        <charset val="128"/>
        <scheme val="minor"/>
      </rPr>
      <t xml:space="preserve">ｗ </t>
    </r>
    <r>
      <rPr>
        <sz val="11"/>
        <color theme="1"/>
        <rFont val="ＭＳ Ｐゴシック"/>
        <family val="3"/>
        <charset val="128"/>
        <scheme val="minor"/>
      </rPr>
      <t>[g]</t>
    </r>
    <rPh sb="7" eb="8">
      <t>チュウ</t>
    </rPh>
    <rPh sb="9" eb="11">
      <t>キタイ</t>
    </rPh>
    <rPh sb="12" eb="14">
      <t>シツリョウ</t>
    </rPh>
    <phoneticPr fontId="1"/>
  </si>
  <si>
    <r>
      <t>気体の体積</t>
    </r>
    <r>
      <rPr>
        <i/>
        <sz val="11"/>
        <color theme="1"/>
        <rFont val="ＭＳ Ｐゴシック"/>
        <family val="3"/>
        <charset val="128"/>
        <scheme val="minor"/>
      </rPr>
      <t xml:space="preserve">V </t>
    </r>
    <r>
      <rPr>
        <sz val="11"/>
        <color theme="1"/>
        <rFont val="ＭＳ Ｐゴシック"/>
        <family val="2"/>
        <charset val="128"/>
        <scheme val="minor"/>
      </rPr>
      <t>［L］</t>
    </r>
    <rPh sb="0" eb="2">
      <t>キタイ</t>
    </rPh>
    <rPh sb="3" eb="5">
      <t>タイセキ</t>
    </rPh>
    <phoneticPr fontId="1"/>
  </si>
  <si>
    <t>　　　より</t>
    <phoneticPr fontId="1"/>
  </si>
  <si>
    <t>ライターガスの分子量測定シート</t>
    <rPh sb="7" eb="10">
      <t>ブンシリョウ</t>
    </rPh>
    <rPh sb="10" eb="12">
      <t>ソクテイ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</si>
</sst>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 "/>
    <numFmt numFmtId="177" formatCode="0.0_ 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i/>
      <vertAlign val="sub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2" borderId="2" xfId="0" applyNumberForma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6" fillId="3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577850</xdr:colOff>
      <xdr:row>12</xdr:row>
      <xdr:rowOff>96837</xdr:rowOff>
    </xdr:from>
    <xdr:ext cx="620234" cy="31688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テキスト ボックス 1"/>
            <xdr:cNvSpPr txBox="1"/>
          </xdr:nvSpPr>
          <xdr:spPr>
            <a:xfrm>
              <a:off x="1695450" y="2306637"/>
              <a:ext cx="620234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𝑀</m:t>
                    </m:r>
                    <m:r>
                      <a:rPr kumimoji="1" lang="en-US" altLang="ja-JP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𝑤𝑅𝑇</m:t>
                        </m:r>
                      </m:num>
                      <m:den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𝑃𝑉</m:t>
                        </m:r>
                      </m:den>
                    </m:f>
                  </m:oMath>
                </m:oMathPara>
              </a14:m>
              <a:endParaRPr kumimoji="1" lang="ja-JP" altLang="en-US" sz="1100" i="1"/>
            </a:p>
          </xdr:txBody>
        </xdr:sp>
      </mc:Choice>
      <mc:Fallback xmlns="">
        <xdr:sp macro="" textlink="">
          <xdr:nvSpPr>
            <xdr:cNvPr id="2" name="テキスト ボックス 1"/>
            <xdr:cNvSpPr txBox="1"/>
          </xdr:nvSpPr>
          <xdr:spPr>
            <a:xfrm>
              <a:off x="1695450" y="2306637"/>
              <a:ext cx="620234" cy="3168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𝑀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𝑤𝑅𝑇/𝑃𝑉</a:t>
              </a:r>
              <a:endParaRPr kumimoji="1" lang="ja-JP" altLang="en-US" sz="1100" i="1"/>
            </a:p>
          </xdr:txBody>
        </xdr:sp>
      </mc:Fallback>
    </mc:AlternateContent>
    <xdr:clientData/>
  </xdr:oneCellAnchor>
  <xdr:oneCellAnchor>
    <xdr:from>
      <xdr:col>2</xdr:col>
      <xdr:colOff>368300</xdr:colOff>
      <xdr:row>10</xdr:row>
      <xdr:rowOff>49212</xdr:rowOff>
    </xdr:from>
    <xdr:ext cx="719749" cy="28764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テキスト ボックス 2"/>
            <xdr:cNvSpPr txBox="1"/>
          </xdr:nvSpPr>
          <xdr:spPr>
            <a:xfrm>
              <a:off x="1485900" y="1922462"/>
              <a:ext cx="719749" cy="2876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kumimoji="1" lang="en-US" altLang="ja-JP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</m:t>
                    </m:r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𝑉</m:t>
                    </m:r>
                    <m:r>
                      <a:rPr kumimoji="1" lang="en-US" altLang="ja-JP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kumimoji="1" lang="en-US" altLang="ja-JP" sz="110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𝑤</m:t>
                        </m:r>
                      </m:num>
                      <m:den>
                        <m:r>
                          <a:rPr kumimoji="1" lang="en-US" altLang="ja-JP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𝑀</m:t>
                        </m:r>
                      </m:den>
                    </m:f>
                    <m:r>
                      <a:rPr kumimoji="1" lang="en-US" altLang="ja-JP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𝑅𝑇</m:t>
                    </m:r>
                  </m:oMath>
                </m:oMathPara>
              </a14:m>
              <a:endParaRPr kumimoji="1" lang="ja-JP" altLang="en-US" sz="1100" i="1"/>
            </a:p>
          </xdr:txBody>
        </xdr:sp>
      </mc:Choice>
      <mc:Fallback xmlns="">
        <xdr:sp macro="" textlink="">
          <xdr:nvSpPr>
            <xdr:cNvPr id="3" name="テキスト ボックス 2"/>
            <xdr:cNvSpPr txBox="1"/>
          </xdr:nvSpPr>
          <xdr:spPr>
            <a:xfrm>
              <a:off x="1485900" y="1922462"/>
              <a:ext cx="719749" cy="28764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𝑉</a:t>
              </a:r>
              <a:r>
                <a:rPr kumimoji="1" lang="en-US" altLang="ja-JP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=</a:t>
              </a:r>
              <a:r>
                <a:rPr kumimoji="1" lang="en-US" altLang="ja-JP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𝑤/𝑀 𝑅𝑇</a:t>
              </a:r>
              <a:endParaRPr kumimoji="1" lang="ja-JP" altLang="en-US" sz="1100" i="1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7"/>
  <sheetViews>
    <sheetView tabSelected="1" workbookViewId="0">
      <selection activeCell="M8" sqref="M8"/>
    </sheetView>
  </sheetViews>
  <sheetFormatPr defaultRowHeight="13" x14ac:dyDescent="0.2"/>
  <cols>
    <col min="1" max="2" width="8.796875" style="9"/>
    <col min="3" max="3" width="11.3984375" style="9" customWidth="1"/>
    <col min="4" max="4" width="2.5" style="9" bestFit="1" customWidth="1"/>
    <col min="5" max="5" width="18.3984375" style="9" bestFit="1" customWidth="1"/>
    <col min="6" max="6" width="2" style="9" customWidth="1"/>
    <col min="7" max="7" width="16.296875" style="9" customWidth="1"/>
    <col min="8" max="8" width="2.59765625" style="9" customWidth="1"/>
    <col min="9" max="9" width="16" style="9" customWidth="1"/>
    <col min="10" max="10" width="2.5" style="9" bestFit="1" customWidth="1"/>
    <col min="11" max="11" width="12.09765625" style="9" bestFit="1" customWidth="1"/>
    <col min="12" max="12" width="2" style="9" customWidth="1"/>
    <col min="13" max="13" width="16.19921875" style="9" bestFit="1" customWidth="1"/>
    <col min="14" max="14" width="8.796875" style="9"/>
    <col min="15" max="15" width="2.5" style="9" bestFit="1" customWidth="1"/>
    <col min="16" max="16384" width="8.796875" style="9"/>
  </cols>
  <sheetData>
    <row r="2" spans="2:16" ht="13" customHeight="1" x14ac:dyDescent="0.2">
      <c r="B2" s="26" t="s">
        <v>12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2:16" ht="13" customHeight="1" x14ac:dyDescent="0.2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</row>
    <row r="5" spans="2:16" x14ac:dyDescent="0.2"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spans="2:16" ht="13.5" thickBot="1" x14ac:dyDescent="0.25">
      <c r="B6" s="1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14"/>
    </row>
    <row r="7" spans="2:16" ht="29.5" thickBot="1" x14ac:dyDescent="0.25">
      <c r="B7" s="13"/>
      <c r="C7" s="8" t="s">
        <v>0</v>
      </c>
      <c r="D7" s="3"/>
      <c r="E7" s="8" t="s">
        <v>10</v>
      </c>
      <c r="F7" s="3"/>
      <c r="G7" s="5" t="s">
        <v>7</v>
      </c>
      <c r="H7" s="15"/>
      <c r="I7" s="5" t="s">
        <v>8</v>
      </c>
      <c r="J7" s="3"/>
      <c r="K7" s="8" t="s">
        <v>1</v>
      </c>
      <c r="L7" s="3"/>
      <c r="M7" s="7" t="s">
        <v>2</v>
      </c>
      <c r="N7" s="14"/>
    </row>
    <row r="8" spans="2:16" ht="14" thickTop="1" thickBot="1" x14ac:dyDescent="0.25">
      <c r="B8" s="13"/>
      <c r="C8" s="23"/>
      <c r="D8" s="3"/>
      <c r="E8" s="24"/>
      <c r="F8" s="3"/>
      <c r="G8" s="24"/>
      <c r="H8" s="3"/>
      <c r="I8" s="24"/>
      <c r="J8" s="3"/>
      <c r="K8" s="24"/>
      <c r="L8" s="3"/>
      <c r="M8" s="24"/>
      <c r="N8" s="14"/>
    </row>
    <row r="9" spans="2:16" ht="14" thickTop="1" thickBot="1" x14ac:dyDescent="0.25">
      <c r="B9" s="13"/>
      <c r="C9" s="3"/>
      <c r="D9" s="3"/>
      <c r="E9" s="3"/>
      <c r="F9" s="3"/>
      <c r="G9" s="27" t="s">
        <v>6</v>
      </c>
      <c r="H9" s="27"/>
      <c r="I9" s="27"/>
      <c r="J9" s="3"/>
      <c r="K9" s="3"/>
      <c r="L9" s="3"/>
      <c r="M9" s="3" t="s">
        <v>6</v>
      </c>
      <c r="N9" s="14"/>
    </row>
    <row r="10" spans="2:16" ht="13.5" thickBot="1" x14ac:dyDescent="0.25">
      <c r="B10" s="13"/>
      <c r="C10" s="15"/>
      <c r="D10" s="3"/>
      <c r="E10" s="3"/>
      <c r="F10" s="3"/>
      <c r="G10" s="28" t="s">
        <v>9</v>
      </c>
      <c r="H10" s="29"/>
      <c r="I10" s="30"/>
      <c r="J10" s="3"/>
      <c r="K10" s="3"/>
      <c r="L10" s="3"/>
      <c r="M10" s="8" t="s">
        <v>3</v>
      </c>
      <c r="N10" s="14"/>
    </row>
    <row r="11" spans="2:16" ht="14" thickTop="1" thickBot="1" x14ac:dyDescent="0.25">
      <c r="B11" s="13"/>
      <c r="C11" s="3"/>
      <c r="D11" s="3"/>
      <c r="E11" s="3"/>
      <c r="F11" s="3"/>
      <c r="G11" s="31">
        <f>G8-I8</f>
        <v>0</v>
      </c>
      <c r="H11" s="32"/>
      <c r="I11" s="33"/>
      <c r="J11" s="3"/>
      <c r="K11" s="3"/>
      <c r="L11" s="3"/>
      <c r="M11" s="25">
        <f>M8+273</f>
        <v>273</v>
      </c>
      <c r="N11" s="14"/>
    </row>
    <row r="12" spans="2:16" ht="13.5" thickTop="1" x14ac:dyDescent="0.2">
      <c r="B12" s="13"/>
      <c r="C12" s="3"/>
      <c r="D12" s="3"/>
      <c r="E12" s="22" t="s">
        <v>11</v>
      </c>
      <c r="F12" s="3"/>
      <c r="G12" s="3"/>
      <c r="H12" s="3"/>
      <c r="I12" s="3"/>
      <c r="J12" s="3"/>
      <c r="K12" s="3"/>
      <c r="L12" s="3"/>
      <c r="M12" s="6"/>
      <c r="N12" s="14"/>
    </row>
    <row r="13" spans="2:16" x14ac:dyDescent="0.2">
      <c r="B13" s="1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14"/>
    </row>
    <row r="14" spans="2:16" x14ac:dyDescent="0.2">
      <c r="B14" s="1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14"/>
    </row>
    <row r="15" spans="2:16" x14ac:dyDescent="0.2">
      <c r="B15" s="1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14"/>
    </row>
    <row r="16" spans="2:16" s="3" customFormat="1" ht="13.5" thickBot="1" x14ac:dyDescent="0.25">
      <c r="B16" s="13"/>
      <c r="C16" s="1" t="s">
        <v>5</v>
      </c>
      <c r="D16" s="2" t="s">
        <v>4</v>
      </c>
      <c r="E16" s="4" t="e">
        <f>G11*K8*M11/(C8*E8)</f>
        <v>#DIV/0!</v>
      </c>
      <c r="G16" s="16"/>
      <c r="H16" s="16"/>
      <c r="I16" s="16"/>
      <c r="K16" s="17"/>
      <c r="M16" s="16"/>
      <c r="N16" s="18"/>
      <c r="P16" s="17"/>
    </row>
    <row r="17" spans="2:14" x14ac:dyDescent="0.2">
      <c r="B17" s="19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</row>
  </sheetData>
  <mergeCells count="4">
    <mergeCell ref="B2:N3"/>
    <mergeCell ref="G9:I9"/>
    <mergeCell ref="G10:I10"/>
    <mergeCell ref="G11:I11"/>
  </mergeCells>
  <phoneticPr fontId="1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分子量測定</vt:lpstr>
    </vt:vector>
  </TitlesOfParts>
  <Company>徳島県教育委員会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T01</dc:creator>
  <cp:lastModifiedBy>tpgecadmin</cp:lastModifiedBy>
  <dcterms:created xsi:type="dcterms:W3CDTF">2020-07-07T09:53:59Z</dcterms:created>
  <dcterms:modified xsi:type="dcterms:W3CDTF">2020-12-24T06:35:42Z</dcterms:modified>
</cp:coreProperties>
</file>